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5"/>
  <c r="G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D4"/>
</calcChain>
</file>

<file path=xl/sharedStrings.xml><?xml version="1.0" encoding="utf-8"?>
<sst xmlns="http://schemas.openxmlformats.org/spreadsheetml/2006/main" count="105" uniqueCount="104">
  <si>
    <t>乡镇</t>
    <phoneticPr fontId="1" type="noConversion"/>
  </si>
  <si>
    <t>村</t>
    <phoneticPr fontId="1" type="noConversion"/>
  </si>
  <si>
    <t>贫困户</t>
    <phoneticPr fontId="1" type="noConversion"/>
  </si>
  <si>
    <t>乡镇捐赠</t>
    <phoneticPr fontId="1" type="noConversion"/>
  </si>
  <si>
    <t>兴化配捐</t>
    <phoneticPr fontId="1" type="noConversion"/>
  </si>
  <si>
    <t>善款合计</t>
    <phoneticPr fontId="1" type="noConversion"/>
  </si>
  <si>
    <t>备注</t>
    <phoneticPr fontId="1" type="noConversion"/>
  </si>
  <si>
    <t>合计</t>
    <phoneticPr fontId="1" type="noConversion"/>
  </si>
  <si>
    <t>戴窑镇</t>
    <phoneticPr fontId="1" type="noConversion"/>
  </si>
  <si>
    <t>合陈镇</t>
    <phoneticPr fontId="1" type="noConversion"/>
  </si>
  <si>
    <t>永丰镇</t>
    <phoneticPr fontId="1" type="noConversion"/>
  </si>
  <si>
    <t>荻垛镇</t>
    <phoneticPr fontId="1" type="noConversion"/>
  </si>
  <si>
    <t>千垛镇</t>
    <phoneticPr fontId="1" type="noConversion"/>
  </si>
  <si>
    <t>中堡镇</t>
    <phoneticPr fontId="1" type="noConversion"/>
  </si>
  <si>
    <t>钓鱼镇</t>
    <phoneticPr fontId="1" type="noConversion"/>
  </si>
  <si>
    <t>垛田街道</t>
    <phoneticPr fontId="1" type="noConversion"/>
  </si>
  <si>
    <t>昭阳街道</t>
    <phoneticPr fontId="1" type="noConversion"/>
  </si>
  <si>
    <t>临城街道</t>
    <phoneticPr fontId="1" type="noConversion"/>
  </si>
  <si>
    <t>兴东镇</t>
    <phoneticPr fontId="1" type="noConversion"/>
  </si>
  <si>
    <t>周庄镇</t>
    <phoneticPr fontId="1" type="noConversion"/>
  </si>
  <si>
    <t>陈堡镇</t>
    <phoneticPr fontId="1" type="noConversion"/>
  </si>
  <si>
    <t>昌荣镇</t>
  </si>
  <si>
    <t>茅山镇</t>
  </si>
  <si>
    <t>海南镇</t>
  </si>
  <si>
    <t>大邹镇</t>
  </si>
  <si>
    <t>大营镇</t>
  </si>
  <si>
    <t>竹泓镇</t>
  </si>
  <si>
    <t>沈伦镇</t>
  </si>
  <si>
    <t>大垛镇</t>
  </si>
  <si>
    <t>戴南镇</t>
  </si>
  <si>
    <t>张郭镇</t>
  </si>
  <si>
    <t>沙沟镇</t>
  </si>
  <si>
    <t>安丰镇</t>
  </si>
  <si>
    <t>陶庄镇</t>
  </si>
  <si>
    <t>林湖乡</t>
    <phoneticPr fontId="1" type="noConversion"/>
  </si>
  <si>
    <t>新垛镇</t>
    <phoneticPr fontId="1" type="noConversion"/>
  </si>
  <si>
    <t>永杰村</t>
    <phoneticPr fontId="1" type="noConversion"/>
  </si>
  <si>
    <t>姚良义</t>
    <phoneticPr fontId="1" type="noConversion"/>
  </si>
  <si>
    <t>东联合</t>
    <phoneticPr fontId="1" type="noConversion"/>
  </si>
  <si>
    <t>仇林存</t>
    <phoneticPr fontId="1" type="noConversion"/>
  </si>
  <si>
    <t>桑富村</t>
    <phoneticPr fontId="1" type="noConversion"/>
  </si>
  <si>
    <t>征盛斌</t>
    <phoneticPr fontId="1" type="noConversion"/>
  </si>
  <si>
    <t>四联村</t>
    <phoneticPr fontId="1" type="noConversion"/>
  </si>
  <si>
    <t>顾满堂</t>
    <phoneticPr fontId="1" type="noConversion"/>
  </si>
  <si>
    <t>黄邳村</t>
    <phoneticPr fontId="1" type="noConversion"/>
  </si>
  <si>
    <t>沈兆亮</t>
    <phoneticPr fontId="1" type="noConversion"/>
  </si>
  <si>
    <t>中堡村</t>
    <phoneticPr fontId="1" type="noConversion"/>
  </si>
  <si>
    <t>李桂兰</t>
    <phoneticPr fontId="1" type="noConversion"/>
  </si>
  <si>
    <t>顾怀忠（丈夫）</t>
    <phoneticPr fontId="1" type="noConversion"/>
  </si>
  <si>
    <t>钓鱼村</t>
    <phoneticPr fontId="1" type="noConversion"/>
  </si>
  <si>
    <t>阮乐子</t>
    <phoneticPr fontId="1" type="noConversion"/>
  </si>
  <si>
    <t>得胜村</t>
    <phoneticPr fontId="1" type="noConversion"/>
  </si>
  <si>
    <t>解中海</t>
    <phoneticPr fontId="1" type="noConversion"/>
  </si>
  <si>
    <t>严家村</t>
    <phoneticPr fontId="1" type="noConversion"/>
  </si>
  <si>
    <t>邵玉华</t>
    <phoneticPr fontId="1" type="noConversion"/>
  </si>
  <si>
    <t>董家村</t>
    <phoneticPr fontId="1" type="noConversion"/>
  </si>
  <si>
    <t>宗国顺</t>
    <phoneticPr fontId="1" type="noConversion"/>
  </si>
  <si>
    <t>平旺村</t>
    <phoneticPr fontId="1" type="noConversion"/>
  </si>
  <si>
    <t>田广友</t>
    <phoneticPr fontId="1" type="noConversion"/>
  </si>
  <si>
    <t xml:space="preserve">蒋庄村 </t>
    <phoneticPr fontId="1" type="noConversion"/>
  </si>
  <si>
    <t>杨  婷</t>
    <phoneticPr fontId="1" type="noConversion"/>
  </si>
  <si>
    <t xml:space="preserve">周庄社区 </t>
    <phoneticPr fontId="1" type="noConversion"/>
  </si>
  <si>
    <t>周兔红</t>
    <phoneticPr fontId="1" type="noConversion"/>
  </si>
  <si>
    <t xml:space="preserve">宝宏村 </t>
    <phoneticPr fontId="1" type="noConversion"/>
  </si>
  <si>
    <t>张井海</t>
    <phoneticPr fontId="1" type="noConversion"/>
  </si>
  <si>
    <t>西丁村</t>
    <phoneticPr fontId="1" type="noConversion"/>
  </si>
  <si>
    <t xml:space="preserve"> 屠桂么</t>
  </si>
  <si>
    <t xml:space="preserve">姜太村 </t>
    <phoneticPr fontId="1" type="noConversion"/>
  </si>
  <si>
    <t>吴松楼</t>
  </si>
  <si>
    <t xml:space="preserve">港西村 </t>
    <phoneticPr fontId="1" type="noConversion"/>
  </si>
  <si>
    <t>鲍忠燕</t>
    <phoneticPr fontId="1" type="noConversion"/>
  </si>
  <si>
    <t xml:space="preserve">苏海村 </t>
    <phoneticPr fontId="1" type="noConversion"/>
  </si>
  <si>
    <t>张金发</t>
  </si>
  <si>
    <t xml:space="preserve">吴家村 </t>
    <phoneticPr fontId="1" type="noConversion"/>
  </si>
  <si>
    <t>王元庆</t>
  </si>
  <si>
    <t xml:space="preserve">屯北村 </t>
    <phoneticPr fontId="1" type="noConversion"/>
  </si>
  <si>
    <t>王元珠</t>
    <phoneticPr fontId="1" type="noConversion"/>
  </si>
  <si>
    <t xml:space="preserve">志方村 </t>
    <phoneticPr fontId="1" type="noConversion"/>
  </si>
  <si>
    <t>徐承存</t>
    <phoneticPr fontId="1" type="noConversion"/>
  </si>
  <si>
    <t xml:space="preserve">关华复村 </t>
    <phoneticPr fontId="1" type="noConversion"/>
  </si>
  <si>
    <t>王俊宝</t>
    <phoneticPr fontId="1" type="noConversion"/>
  </si>
  <si>
    <t xml:space="preserve">园区新村 </t>
    <phoneticPr fontId="1" type="noConversion"/>
  </si>
  <si>
    <t>吴启桂</t>
    <phoneticPr fontId="1" type="noConversion"/>
  </si>
  <si>
    <t xml:space="preserve">雁伦村 </t>
    <phoneticPr fontId="1" type="noConversion"/>
  </si>
  <si>
    <t>周友和</t>
    <phoneticPr fontId="1" type="noConversion"/>
  </si>
  <si>
    <t xml:space="preserve">欧家村 </t>
    <phoneticPr fontId="1" type="noConversion"/>
  </si>
  <si>
    <t>王松华</t>
    <phoneticPr fontId="1" type="noConversion"/>
  </si>
  <si>
    <t xml:space="preserve">官河村 </t>
    <phoneticPr fontId="1" type="noConversion"/>
  </si>
  <si>
    <t>黄开华</t>
    <phoneticPr fontId="1" type="noConversion"/>
  </si>
  <si>
    <t xml:space="preserve">联合村 </t>
    <phoneticPr fontId="1" type="noConversion"/>
  </si>
  <si>
    <t>征如美</t>
    <phoneticPr fontId="1" type="noConversion"/>
  </si>
  <si>
    <t xml:space="preserve">南柯村 </t>
    <phoneticPr fontId="1" type="noConversion"/>
  </si>
  <si>
    <t>周圣存</t>
    <phoneticPr fontId="1" type="noConversion"/>
  </si>
  <si>
    <t>28个</t>
    <phoneticPr fontId="1" type="noConversion"/>
  </si>
  <si>
    <t>姚安杜(孙子）</t>
    <phoneticPr fontId="1" type="noConversion"/>
  </si>
  <si>
    <t>鲍发祥（爷爷）</t>
    <phoneticPr fontId="1" type="noConversion"/>
  </si>
  <si>
    <t>邵建明（儿子）</t>
    <phoneticPr fontId="1" type="noConversion"/>
  </si>
  <si>
    <t>省汇入差额</t>
    <phoneticPr fontId="1" type="noConversion"/>
  </si>
  <si>
    <t>说明： 1、12月10日泰州扶贫基金会（转省扶贫基金会）汇入捐赠善款314038.32元；</t>
    <phoneticPr fontId="1" type="noConversion"/>
  </si>
  <si>
    <t xml:space="preserve">          12月25日省扶贫基金会汇入善款340元和腾讯配捐8606元。三笔合计：322984.32元。</t>
    <phoneticPr fontId="1" type="noConversion"/>
  </si>
  <si>
    <t xml:space="preserve">       2、 根据统计:各乡镇合计捐赠310209.3元。</t>
    <phoneticPr fontId="1" type="noConversion"/>
  </si>
  <si>
    <t xml:space="preserve">       3、 善款打卡款372984=310209.3+12775（322984.32-310209.3）+50000元（兴化配捐）。</t>
    <phoneticPr fontId="1" type="noConversion"/>
  </si>
  <si>
    <t>单位：  兴化市扶贫开发协会                                             日期：2020年12月29日</t>
    <phoneticPr fontId="1" type="noConversion"/>
  </si>
  <si>
    <t xml:space="preserve">乡镇2020年参与省公募捐赠及配捐善款打卡表 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</si>
</sst>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aj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vertical="justify"/>
    </xf>
    <xf numFmtId="0" fontId="7" fillId="0" borderId="2" xfId="0" applyFont="1" applyBorder="1" applyAlignment="1">
      <alignment vertical="justify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I7" sqref="I7"/>
    </sheetView>
  </sheetViews>
  <sheetFormatPr defaultRowHeight="13.5"/>
  <cols>
    <col min="1" max="1" width="12.875" customWidth="1"/>
    <col min="2" max="2" width="12" customWidth="1"/>
    <col min="3" max="3" width="10.875" customWidth="1"/>
    <col min="4" max="4" width="10.625" customWidth="1"/>
    <col min="5" max="5" width="11.625" style="8" customWidth="1"/>
    <col min="6" max="6" width="10.625" customWidth="1"/>
    <col min="7" max="7" width="11.75" customWidth="1"/>
    <col min="8" max="8" width="16.75" customWidth="1"/>
    <col min="9" max="9" width="15.125" customWidth="1"/>
    <col min="11" max="11" width="12.5" customWidth="1"/>
    <col min="12" max="12" width="11.875" customWidth="1"/>
  </cols>
  <sheetData>
    <row r="1" spans="1:12" ht="33" customHeight="1">
      <c r="A1" s="19" t="s">
        <v>103</v>
      </c>
      <c r="B1" s="19"/>
      <c r="C1" s="19"/>
      <c r="D1" s="19"/>
      <c r="E1" s="19"/>
      <c r="F1" s="19"/>
      <c r="G1" s="19"/>
      <c r="H1" s="19"/>
      <c r="I1" s="11"/>
      <c r="J1" s="11"/>
      <c r="K1" s="11"/>
      <c r="L1" s="11"/>
    </row>
    <row r="2" spans="1:12" ht="23.1" customHeight="1">
      <c r="A2" s="17" t="s">
        <v>102</v>
      </c>
      <c r="B2" s="17"/>
      <c r="C2" s="17"/>
      <c r="D2" s="17"/>
      <c r="E2" s="17"/>
      <c r="F2" s="17"/>
      <c r="G2" s="17"/>
      <c r="H2" s="17"/>
      <c r="I2" s="18"/>
    </row>
    <row r="3" spans="1:12" ht="27.95" customHeight="1">
      <c r="A3" s="4" t="s">
        <v>0</v>
      </c>
      <c r="B3" s="4" t="s">
        <v>1</v>
      </c>
      <c r="C3" s="4" t="s">
        <v>2</v>
      </c>
      <c r="D3" s="4" t="s">
        <v>3</v>
      </c>
      <c r="E3" s="9" t="s">
        <v>97</v>
      </c>
      <c r="F3" s="4" t="s">
        <v>4</v>
      </c>
      <c r="G3" s="4" t="s">
        <v>5</v>
      </c>
      <c r="H3" s="4" t="s">
        <v>6</v>
      </c>
      <c r="I3" s="12"/>
    </row>
    <row r="4" spans="1:12" ht="27.95" customHeight="1">
      <c r="A4" s="2" t="s">
        <v>7</v>
      </c>
      <c r="B4" s="1" t="s">
        <v>93</v>
      </c>
      <c r="C4" s="1" t="s">
        <v>93</v>
      </c>
      <c r="D4" s="1">
        <f>SUM(D5:D32)</f>
        <v>310209.3</v>
      </c>
      <c r="E4" s="10">
        <f>D4*K4</f>
        <v>12775.0198494141</v>
      </c>
      <c r="F4" s="10">
        <f>D4*L4</f>
        <v>49999.969267020002</v>
      </c>
      <c r="G4" s="10">
        <f>D4+E4+F4</f>
        <v>372984.28911643411</v>
      </c>
      <c r="H4" s="1"/>
      <c r="K4" s="1">
        <v>4.1181937000000002E-2</v>
      </c>
      <c r="L4">
        <v>0.1611814</v>
      </c>
    </row>
    <row r="5" spans="1:12" ht="27.95" customHeight="1">
      <c r="A5" s="3" t="s">
        <v>8</v>
      </c>
      <c r="B5" s="6" t="s">
        <v>36</v>
      </c>
      <c r="C5" s="7" t="s">
        <v>37</v>
      </c>
      <c r="D5" s="1">
        <v>8509</v>
      </c>
      <c r="E5" s="10">
        <f t="shared" ref="E5:E32" si="0">D5*K5</f>
        <v>350.41710193300003</v>
      </c>
      <c r="F5" s="10">
        <f t="shared" ref="F5:F32" si="1">D5*L5</f>
        <v>1371.4925326</v>
      </c>
      <c r="G5" s="10">
        <f t="shared" ref="G5:G32" si="2">D5+E5+F5</f>
        <v>10230.909634533</v>
      </c>
      <c r="H5" s="1" t="s">
        <v>94</v>
      </c>
      <c r="K5" s="1">
        <v>4.1181937000000002E-2</v>
      </c>
      <c r="L5">
        <v>0.1611814</v>
      </c>
    </row>
    <row r="6" spans="1:12" ht="27.95" customHeight="1">
      <c r="A6" s="3" t="s">
        <v>9</v>
      </c>
      <c r="B6" s="7" t="s">
        <v>38</v>
      </c>
      <c r="C6" s="7" t="s">
        <v>39</v>
      </c>
      <c r="D6" s="1">
        <v>9202.9</v>
      </c>
      <c r="E6" s="10">
        <f t="shared" si="0"/>
        <v>378.9932480173</v>
      </c>
      <c r="F6" s="10">
        <f t="shared" si="1"/>
        <v>1483.33630606</v>
      </c>
      <c r="G6" s="10">
        <f t="shared" si="2"/>
        <v>11065.229554077299</v>
      </c>
      <c r="H6" s="1"/>
      <c r="K6" s="1">
        <v>4.1181937000000002E-2</v>
      </c>
      <c r="L6">
        <v>0.1611814</v>
      </c>
    </row>
    <row r="7" spans="1:12" ht="27.95" customHeight="1">
      <c r="A7" s="3" t="s">
        <v>10</v>
      </c>
      <c r="B7" s="7" t="s">
        <v>40</v>
      </c>
      <c r="C7" s="7" t="s">
        <v>41</v>
      </c>
      <c r="D7" s="1">
        <v>10161</v>
      </c>
      <c r="E7" s="10">
        <f t="shared" si="0"/>
        <v>418.44966185700002</v>
      </c>
      <c r="F7" s="10">
        <f t="shared" si="1"/>
        <v>1637.7642054</v>
      </c>
      <c r="G7" s="10">
        <f>D7+E7+F7</f>
        <v>12217.213867257</v>
      </c>
      <c r="H7" s="1"/>
      <c r="K7" s="1">
        <v>4.1181937000000002E-2</v>
      </c>
      <c r="L7">
        <v>0.1611814</v>
      </c>
    </row>
    <row r="8" spans="1:12" ht="27.95" customHeight="1">
      <c r="A8" s="3" t="s">
        <v>11</v>
      </c>
      <c r="B8" s="7" t="s">
        <v>42</v>
      </c>
      <c r="C8" s="7" t="s">
        <v>43</v>
      </c>
      <c r="D8" s="1">
        <v>8378</v>
      </c>
      <c r="E8" s="10">
        <f t="shared" si="0"/>
        <v>345.02226818600002</v>
      </c>
      <c r="F8" s="10">
        <f t="shared" si="1"/>
        <v>1350.3777692000001</v>
      </c>
      <c r="G8" s="10">
        <f t="shared" si="2"/>
        <v>10073.400037386</v>
      </c>
      <c r="H8" s="1"/>
      <c r="K8" s="1">
        <v>4.1181937000000002E-2</v>
      </c>
      <c r="L8">
        <v>0.1611814</v>
      </c>
    </row>
    <row r="9" spans="1:12" ht="27.95" customHeight="1">
      <c r="A9" s="3" t="s">
        <v>12</v>
      </c>
      <c r="B9" s="7" t="s">
        <v>44</v>
      </c>
      <c r="C9" s="7" t="s">
        <v>45</v>
      </c>
      <c r="D9" s="1">
        <v>8610</v>
      </c>
      <c r="E9" s="10">
        <f t="shared" si="0"/>
        <v>354.57647757000001</v>
      </c>
      <c r="F9" s="10">
        <f t="shared" si="1"/>
        <v>1387.7718540000001</v>
      </c>
      <c r="G9" s="10">
        <f t="shared" si="2"/>
        <v>10352.348331570001</v>
      </c>
      <c r="H9" s="1"/>
      <c r="K9" s="1">
        <v>4.1181937000000002E-2</v>
      </c>
      <c r="L9">
        <v>0.1611814</v>
      </c>
    </row>
    <row r="10" spans="1:12" ht="27.95" customHeight="1">
      <c r="A10" s="3" t="s">
        <v>13</v>
      </c>
      <c r="B10" s="7" t="s">
        <v>46</v>
      </c>
      <c r="C10" s="7" t="s">
        <v>47</v>
      </c>
      <c r="D10" s="1">
        <v>9060.01</v>
      </c>
      <c r="E10" s="10">
        <f t="shared" si="0"/>
        <v>373.10876103937005</v>
      </c>
      <c r="F10" s="10">
        <f t="shared" si="1"/>
        <v>1460.305095814</v>
      </c>
      <c r="G10" s="10">
        <f t="shared" si="2"/>
        <v>10893.423856853369</v>
      </c>
      <c r="H10" s="1" t="s">
        <v>48</v>
      </c>
      <c r="K10" s="1">
        <v>4.1181937000000002E-2</v>
      </c>
      <c r="L10">
        <v>0.1611814</v>
      </c>
    </row>
    <row r="11" spans="1:12" ht="27.95" customHeight="1">
      <c r="A11" s="3" t="s">
        <v>14</v>
      </c>
      <c r="B11" s="7" t="s">
        <v>49</v>
      </c>
      <c r="C11" s="7" t="s">
        <v>50</v>
      </c>
      <c r="D11" s="1">
        <v>8140</v>
      </c>
      <c r="E11" s="10">
        <f t="shared" si="0"/>
        <v>335.22096718</v>
      </c>
      <c r="F11" s="10">
        <f t="shared" si="1"/>
        <v>1312.0165959999999</v>
      </c>
      <c r="G11" s="10">
        <f t="shared" si="2"/>
        <v>9787.2375631799987</v>
      </c>
      <c r="H11" s="1"/>
      <c r="K11" s="1">
        <v>4.1181937000000002E-2</v>
      </c>
      <c r="L11">
        <v>0.1611814</v>
      </c>
    </row>
    <row r="12" spans="1:12" ht="27.95" customHeight="1">
      <c r="A12" s="3" t="s">
        <v>15</v>
      </c>
      <c r="B12" s="7" t="s">
        <v>51</v>
      </c>
      <c r="C12" s="7" t="s">
        <v>52</v>
      </c>
      <c r="D12" s="1">
        <v>8120.23</v>
      </c>
      <c r="E12" s="10">
        <f t="shared" si="0"/>
        <v>334.40680028550997</v>
      </c>
      <c r="F12" s="10">
        <f t="shared" si="1"/>
        <v>1308.830039722</v>
      </c>
      <c r="G12" s="10">
        <f t="shared" si="2"/>
        <v>9763.4668400075097</v>
      </c>
      <c r="H12" s="1"/>
      <c r="K12" s="1">
        <v>4.1181937000000002E-2</v>
      </c>
      <c r="L12">
        <v>0.1611814</v>
      </c>
    </row>
    <row r="13" spans="1:12" ht="27.95" customHeight="1">
      <c r="A13" s="3" t="s">
        <v>16</v>
      </c>
      <c r="B13" s="7" t="s">
        <v>53</v>
      </c>
      <c r="C13" s="7" t="s">
        <v>54</v>
      </c>
      <c r="D13" s="1">
        <v>10317.799999999999</v>
      </c>
      <c r="E13" s="10">
        <f t="shared" si="0"/>
        <v>424.90698957859996</v>
      </c>
      <c r="F13" s="10">
        <f t="shared" si="1"/>
        <v>1663.0374489199999</v>
      </c>
      <c r="G13" s="10">
        <f t="shared" si="2"/>
        <v>12405.744438498599</v>
      </c>
      <c r="H13" s="1" t="s">
        <v>96</v>
      </c>
      <c r="K13" s="1">
        <v>4.1181937000000002E-2</v>
      </c>
      <c r="L13">
        <v>0.1611814</v>
      </c>
    </row>
    <row r="14" spans="1:12" ht="27.95" customHeight="1">
      <c r="A14" s="3" t="s">
        <v>17</v>
      </c>
      <c r="B14" s="7" t="s">
        <v>55</v>
      </c>
      <c r="C14" s="7" t="s">
        <v>56</v>
      </c>
      <c r="D14" s="1">
        <v>18622.599999999999</v>
      </c>
      <c r="E14" s="10">
        <f t="shared" si="0"/>
        <v>766.91473997619994</v>
      </c>
      <c r="F14" s="10">
        <f t="shared" si="1"/>
        <v>3001.6167396399997</v>
      </c>
      <c r="G14" s="10">
        <f t="shared" si="2"/>
        <v>22391.131479616197</v>
      </c>
      <c r="H14" s="1"/>
      <c r="K14" s="1">
        <v>4.1181937000000002E-2</v>
      </c>
      <c r="L14">
        <v>0.1611814</v>
      </c>
    </row>
    <row r="15" spans="1:12" ht="27.95" customHeight="1">
      <c r="A15" s="3" t="s">
        <v>18</v>
      </c>
      <c r="B15" s="7" t="s">
        <v>57</v>
      </c>
      <c r="C15" s="7" t="s">
        <v>58</v>
      </c>
      <c r="D15" s="1">
        <v>240</v>
      </c>
      <c r="E15" s="10">
        <f t="shared" si="0"/>
        <v>9.8836648800000013</v>
      </c>
      <c r="F15" s="10">
        <f t="shared" si="1"/>
        <v>38.683536000000004</v>
      </c>
      <c r="G15" s="10">
        <f t="shared" si="2"/>
        <v>288.56720087999997</v>
      </c>
      <c r="H15" s="1"/>
      <c r="K15" s="1">
        <v>4.1181937000000002E-2</v>
      </c>
      <c r="L15">
        <v>0.1611814</v>
      </c>
    </row>
    <row r="16" spans="1:12" ht="27.95" customHeight="1">
      <c r="A16" s="3" t="s">
        <v>19</v>
      </c>
      <c r="B16" s="7" t="s">
        <v>61</v>
      </c>
      <c r="C16" s="7" t="s">
        <v>62</v>
      </c>
      <c r="D16" s="1">
        <v>19555.599999999999</v>
      </c>
      <c r="E16" s="10">
        <f t="shared" si="0"/>
        <v>805.33748719719995</v>
      </c>
      <c r="F16" s="10">
        <f t="shared" si="1"/>
        <v>3151.9989858399999</v>
      </c>
      <c r="G16" s="10">
        <f t="shared" si="2"/>
        <v>23512.9364730372</v>
      </c>
      <c r="H16" s="1"/>
      <c r="K16" s="1">
        <v>4.1181937000000002E-2</v>
      </c>
      <c r="L16">
        <v>0.1611814</v>
      </c>
    </row>
    <row r="17" spans="1:12" ht="27.95" customHeight="1">
      <c r="A17" s="3" t="s">
        <v>20</v>
      </c>
      <c r="B17" s="7" t="s">
        <v>59</v>
      </c>
      <c r="C17" s="7" t="s">
        <v>60</v>
      </c>
      <c r="D17" s="1">
        <v>36138.800000000003</v>
      </c>
      <c r="E17" s="10">
        <f t="shared" si="0"/>
        <v>1488.2657848556003</v>
      </c>
      <c r="F17" s="10">
        <f t="shared" si="1"/>
        <v>5824.9023783200009</v>
      </c>
      <c r="G17" s="10">
        <f t="shared" si="2"/>
        <v>43451.968163175603</v>
      </c>
      <c r="H17" s="1"/>
      <c r="K17" s="1">
        <v>4.1181937000000002E-2</v>
      </c>
      <c r="L17">
        <v>0.1611814</v>
      </c>
    </row>
    <row r="18" spans="1:12" ht="27.95" customHeight="1">
      <c r="A18" s="3" t="s">
        <v>21</v>
      </c>
      <c r="B18" s="7" t="s">
        <v>63</v>
      </c>
      <c r="C18" s="7" t="s">
        <v>64</v>
      </c>
      <c r="D18" s="1">
        <v>8008</v>
      </c>
      <c r="E18" s="10">
        <f t="shared" si="0"/>
        <v>329.78495149600002</v>
      </c>
      <c r="F18" s="10">
        <f t="shared" si="1"/>
        <v>1290.7406512</v>
      </c>
      <c r="G18" s="10">
        <f t="shared" si="2"/>
        <v>9628.5256026959996</v>
      </c>
      <c r="H18" s="1"/>
      <c r="K18" s="1">
        <v>4.1181937000000002E-2</v>
      </c>
      <c r="L18">
        <v>0.1611814</v>
      </c>
    </row>
    <row r="19" spans="1:12" ht="27.95" customHeight="1">
      <c r="A19" s="3" t="s">
        <v>34</v>
      </c>
      <c r="B19" s="7" t="s">
        <v>65</v>
      </c>
      <c r="C19" s="7" t="s">
        <v>66</v>
      </c>
      <c r="D19" s="1">
        <v>8268.7999999999993</v>
      </c>
      <c r="E19" s="10">
        <f t="shared" si="0"/>
        <v>340.52520066559998</v>
      </c>
      <c r="F19" s="10">
        <f t="shared" si="1"/>
        <v>1332.77676032</v>
      </c>
      <c r="G19" s="10">
        <f t="shared" si="2"/>
        <v>9942.1019609855975</v>
      </c>
      <c r="H19" s="1"/>
      <c r="K19" s="1">
        <v>4.1181937000000002E-2</v>
      </c>
      <c r="L19">
        <v>0.1611814</v>
      </c>
    </row>
    <row r="20" spans="1:12" ht="27.95" customHeight="1">
      <c r="A20" s="3" t="s">
        <v>22</v>
      </c>
      <c r="B20" s="7" t="s">
        <v>67</v>
      </c>
      <c r="C20" s="7" t="s">
        <v>68</v>
      </c>
      <c r="D20" s="1">
        <v>560</v>
      </c>
      <c r="E20" s="10">
        <f t="shared" si="0"/>
        <v>23.061884720000002</v>
      </c>
      <c r="F20" s="10">
        <f t="shared" si="1"/>
        <v>90.261583999999999</v>
      </c>
      <c r="G20" s="10">
        <f t="shared" si="2"/>
        <v>673.32346871999994</v>
      </c>
      <c r="H20" s="1"/>
      <c r="K20" s="1">
        <v>4.1181937000000002E-2</v>
      </c>
      <c r="L20">
        <v>0.1611814</v>
      </c>
    </row>
    <row r="21" spans="1:12" ht="27.95" customHeight="1">
      <c r="A21" s="3" t="s">
        <v>35</v>
      </c>
      <c r="B21" s="7" t="s">
        <v>69</v>
      </c>
      <c r="C21" s="7" t="s">
        <v>70</v>
      </c>
      <c r="D21" s="1">
        <v>9129.92</v>
      </c>
      <c r="E21" s="10">
        <f t="shared" si="0"/>
        <v>375.98779025504001</v>
      </c>
      <c r="F21" s="10">
        <f t="shared" si="1"/>
        <v>1471.573287488</v>
      </c>
      <c r="G21" s="10">
        <f t="shared" si="2"/>
        <v>10977.481077743039</v>
      </c>
      <c r="H21" s="1" t="s">
        <v>95</v>
      </c>
      <c r="K21" s="1">
        <v>4.1181937000000002E-2</v>
      </c>
      <c r="L21">
        <v>0.1611814</v>
      </c>
    </row>
    <row r="22" spans="1:12" ht="27.95" customHeight="1">
      <c r="A22" s="3" t="s">
        <v>23</v>
      </c>
      <c r="B22" s="7" t="s">
        <v>71</v>
      </c>
      <c r="C22" s="7" t="s">
        <v>72</v>
      </c>
      <c r="D22" s="1">
        <v>7220</v>
      </c>
      <c r="E22" s="10">
        <f t="shared" si="0"/>
        <v>297.33358514000003</v>
      </c>
      <c r="F22" s="10">
        <f t="shared" si="1"/>
        <v>1163.7297080000001</v>
      </c>
      <c r="G22" s="10">
        <f t="shared" si="2"/>
        <v>8681.0632931399996</v>
      </c>
      <c r="H22" s="1"/>
      <c r="K22" s="1">
        <v>4.1181937000000002E-2</v>
      </c>
      <c r="L22">
        <v>0.1611814</v>
      </c>
    </row>
    <row r="23" spans="1:12" ht="27.95" customHeight="1">
      <c r="A23" s="3" t="s">
        <v>24</v>
      </c>
      <c r="B23" s="7" t="s">
        <v>73</v>
      </c>
      <c r="C23" s="7" t="s">
        <v>74</v>
      </c>
      <c r="D23" s="1">
        <v>8320</v>
      </c>
      <c r="E23" s="10">
        <f t="shared" si="0"/>
        <v>342.63371584000004</v>
      </c>
      <c r="F23" s="10">
        <f t="shared" si="1"/>
        <v>1341.0292480000001</v>
      </c>
      <c r="G23" s="10">
        <f t="shared" si="2"/>
        <v>10003.662963840001</v>
      </c>
      <c r="H23" s="1"/>
      <c r="K23" s="1">
        <v>4.1181937000000002E-2</v>
      </c>
      <c r="L23">
        <v>0.1611814</v>
      </c>
    </row>
    <row r="24" spans="1:12" ht="27.95" customHeight="1">
      <c r="A24" s="3" t="s">
        <v>25</v>
      </c>
      <c r="B24" s="7" t="s">
        <v>75</v>
      </c>
      <c r="C24" s="7" t="s">
        <v>76</v>
      </c>
      <c r="D24" s="1">
        <v>8860</v>
      </c>
      <c r="E24" s="10">
        <f t="shared" si="0"/>
        <v>364.87196182000002</v>
      </c>
      <c r="F24" s="10">
        <f t="shared" si="1"/>
        <v>1428.0672039999999</v>
      </c>
      <c r="G24" s="10">
        <f t="shared" si="2"/>
        <v>10652.93916582</v>
      </c>
      <c r="H24" s="1"/>
      <c r="K24" s="1">
        <v>4.1181937000000002E-2</v>
      </c>
      <c r="L24">
        <v>0.1611814</v>
      </c>
    </row>
    <row r="25" spans="1:12" ht="27.95" customHeight="1">
      <c r="A25" s="3" t="s">
        <v>26</v>
      </c>
      <c r="B25" s="7" t="s">
        <v>77</v>
      </c>
      <c r="C25" s="7" t="s">
        <v>78</v>
      </c>
      <c r="D25" s="1">
        <v>7869</v>
      </c>
      <c r="E25" s="10">
        <f t="shared" si="0"/>
        <v>324.06066225300003</v>
      </c>
      <c r="F25" s="10">
        <f t="shared" si="1"/>
        <v>1268.3364366000001</v>
      </c>
      <c r="G25" s="10">
        <f t="shared" si="2"/>
        <v>9461.397098853</v>
      </c>
      <c r="H25" s="1"/>
      <c r="K25" s="1">
        <v>4.1181937000000002E-2</v>
      </c>
      <c r="L25">
        <v>0.1611814</v>
      </c>
    </row>
    <row r="26" spans="1:12" ht="27.95" customHeight="1">
      <c r="A26" s="3" t="s">
        <v>27</v>
      </c>
      <c r="B26" s="7" t="s">
        <v>79</v>
      </c>
      <c r="C26" s="7" t="s">
        <v>80</v>
      </c>
      <c r="D26" s="1">
        <v>8573.4699999999993</v>
      </c>
      <c r="E26" s="10">
        <f t="shared" si="0"/>
        <v>353.07210141139001</v>
      </c>
      <c r="F26" s="10">
        <f t="shared" si="1"/>
        <v>1381.8838974579999</v>
      </c>
      <c r="G26" s="10">
        <f t="shared" si="2"/>
        <v>10308.425998869388</v>
      </c>
      <c r="H26" s="1"/>
      <c r="K26" s="1">
        <v>4.1181937000000002E-2</v>
      </c>
      <c r="L26">
        <v>0.1611814</v>
      </c>
    </row>
    <row r="27" spans="1:12" ht="27.95" customHeight="1">
      <c r="A27" s="3" t="s">
        <v>28</v>
      </c>
      <c r="B27" s="7" t="s">
        <v>81</v>
      </c>
      <c r="C27" s="7" t="s">
        <v>82</v>
      </c>
      <c r="D27" s="1">
        <v>16695.12</v>
      </c>
      <c r="E27" s="10">
        <f t="shared" si="0"/>
        <v>687.53738004744002</v>
      </c>
      <c r="F27" s="10">
        <f t="shared" si="1"/>
        <v>2690.9428147680001</v>
      </c>
      <c r="G27" s="10">
        <f t="shared" si="2"/>
        <v>20073.600194815441</v>
      </c>
      <c r="H27" s="1"/>
      <c r="K27" s="1">
        <v>4.1181937000000002E-2</v>
      </c>
      <c r="L27">
        <v>0.1611814</v>
      </c>
    </row>
    <row r="28" spans="1:12" ht="27.95" customHeight="1">
      <c r="A28" s="3" t="s">
        <v>29</v>
      </c>
      <c r="B28" s="7" t="s">
        <v>83</v>
      </c>
      <c r="C28" s="7" t="s">
        <v>84</v>
      </c>
      <c r="D28" s="1">
        <v>10747.6</v>
      </c>
      <c r="E28" s="10">
        <f t="shared" si="0"/>
        <v>442.60698610120005</v>
      </c>
      <c r="F28" s="10">
        <f t="shared" si="1"/>
        <v>1732.3132146400001</v>
      </c>
      <c r="G28" s="10">
        <f t="shared" si="2"/>
        <v>12922.520200741201</v>
      </c>
      <c r="H28" s="1"/>
      <c r="K28" s="1">
        <v>4.1181937000000002E-2</v>
      </c>
      <c r="L28">
        <v>0.1611814</v>
      </c>
    </row>
    <row r="29" spans="1:12" ht="27.95" customHeight="1">
      <c r="A29" s="3" t="s">
        <v>30</v>
      </c>
      <c r="B29" s="7" t="s">
        <v>85</v>
      </c>
      <c r="C29" s="7" t="s">
        <v>86</v>
      </c>
      <c r="D29" s="1">
        <v>29561.77</v>
      </c>
      <c r="E29" s="10">
        <f t="shared" si="0"/>
        <v>1217.4109497484901</v>
      </c>
      <c r="F29" s="10">
        <f t="shared" si="1"/>
        <v>4764.8074750779997</v>
      </c>
      <c r="G29" s="10">
        <f t="shared" si="2"/>
        <v>35543.988424826486</v>
      </c>
      <c r="H29" s="1"/>
      <c r="K29" s="1">
        <v>4.1181937000000002E-2</v>
      </c>
      <c r="L29">
        <v>0.1611814</v>
      </c>
    </row>
    <row r="30" spans="1:12" ht="27.95" customHeight="1">
      <c r="A30" s="3" t="s">
        <v>31</v>
      </c>
      <c r="B30" s="7" t="s">
        <v>87</v>
      </c>
      <c r="C30" s="7" t="s">
        <v>88</v>
      </c>
      <c r="D30" s="1">
        <v>10310</v>
      </c>
      <c r="E30" s="10">
        <f t="shared" si="0"/>
        <v>424.58577047</v>
      </c>
      <c r="F30" s="10">
        <f t="shared" si="1"/>
        <v>1661.7802340000001</v>
      </c>
      <c r="G30" s="10">
        <f t="shared" si="2"/>
        <v>12396.366004469999</v>
      </c>
      <c r="H30" s="1"/>
      <c r="K30" s="1">
        <v>4.1181937000000002E-2</v>
      </c>
      <c r="L30">
        <v>0.1611814</v>
      </c>
    </row>
    <row r="31" spans="1:12" ht="27.95" customHeight="1">
      <c r="A31" s="3" t="s">
        <v>32</v>
      </c>
      <c r="B31" s="7" t="s">
        <v>89</v>
      </c>
      <c r="C31" s="7" t="s">
        <v>90</v>
      </c>
      <c r="D31" s="1">
        <v>10880.02</v>
      </c>
      <c r="E31" s="10">
        <f t="shared" si="0"/>
        <v>448.06029819874004</v>
      </c>
      <c r="F31" s="10">
        <f t="shared" si="1"/>
        <v>1753.6568556280001</v>
      </c>
      <c r="G31" s="10">
        <f t="shared" si="2"/>
        <v>13081.73715382674</v>
      </c>
      <c r="H31" s="1"/>
      <c r="K31" s="1">
        <v>4.1181937000000002E-2</v>
      </c>
      <c r="L31">
        <v>0.1611814</v>
      </c>
    </row>
    <row r="32" spans="1:12" ht="27.95" customHeight="1">
      <c r="A32" s="3" t="s">
        <v>33</v>
      </c>
      <c r="B32" s="7" t="s">
        <v>91</v>
      </c>
      <c r="C32" s="7" t="s">
        <v>92</v>
      </c>
      <c r="D32" s="1">
        <v>10149.66</v>
      </c>
      <c r="E32" s="10">
        <f t="shared" si="0"/>
        <v>417.98265869142</v>
      </c>
      <c r="F32" s="10">
        <f t="shared" si="1"/>
        <v>1635.936408324</v>
      </c>
      <c r="G32" s="10">
        <f t="shared" si="2"/>
        <v>12203.57906701542</v>
      </c>
      <c r="H32" s="5"/>
      <c r="I32" s="1"/>
      <c r="K32" s="1">
        <v>4.1181937000000002E-2</v>
      </c>
      <c r="L32">
        <v>0.1611814</v>
      </c>
    </row>
    <row r="33" spans="1:9" ht="14.25">
      <c r="A33" s="13" t="s">
        <v>98</v>
      </c>
      <c r="B33" s="14"/>
      <c r="C33" s="14"/>
      <c r="D33" s="14"/>
      <c r="E33" s="14"/>
      <c r="F33" s="14"/>
      <c r="G33" s="14"/>
      <c r="H33" s="14"/>
      <c r="I33" s="14"/>
    </row>
    <row r="34" spans="1:9" ht="14.25">
      <c r="A34" s="15" t="s">
        <v>99</v>
      </c>
      <c r="B34" s="15"/>
      <c r="C34" s="15"/>
      <c r="D34" s="15"/>
      <c r="E34" s="15"/>
      <c r="F34" s="15"/>
      <c r="G34" s="15"/>
      <c r="H34" s="15"/>
      <c r="I34" s="15"/>
    </row>
    <row r="35" spans="1:9" ht="18.75" customHeight="1">
      <c r="A35" s="16" t="s">
        <v>100</v>
      </c>
      <c r="B35" s="16"/>
      <c r="C35" s="16"/>
      <c r="D35" s="16"/>
      <c r="E35" s="16"/>
      <c r="F35" s="16"/>
      <c r="G35" s="16"/>
      <c r="H35" s="16"/>
      <c r="I35" s="16"/>
    </row>
    <row r="36" spans="1:9" ht="14.25">
      <c r="A36" s="16" t="s">
        <v>101</v>
      </c>
      <c r="B36" s="16"/>
      <c r="C36" s="16"/>
      <c r="D36" s="16"/>
      <c r="E36" s="16"/>
      <c r="F36" s="16"/>
      <c r="G36" s="16"/>
      <c r="H36" s="16"/>
      <c r="I36" s="16"/>
    </row>
  </sheetData>
  <mergeCells count="6">
    <mergeCell ref="A1:H1"/>
    <mergeCell ref="A33:I33"/>
    <mergeCell ref="A34:I34"/>
    <mergeCell ref="A35:I35"/>
    <mergeCell ref="A36:I36"/>
    <mergeCell ref="A2:I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175468211@qq.com</dc:creator>
  <cp:lastModifiedBy>175468211@qq.com</cp:lastModifiedBy>
  <cp:lastPrinted>2020-12-30T02:34:42Z</cp:lastPrinted>
  <dcterms:created xsi:type="dcterms:W3CDTF">2020-09-25T00:55:42Z</dcterms:created>
  <dcterms:modified xsi:type="dcterms:W3CDTF">2021-01-06T02:29:49Z</dcterms:modified>
</cp:coreProperties>
</file>